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1355" windowHeight="8640" activeTab="1"/>
  </bookViews>
  <sheets>
    <sheet name="แบบที่ 1" sheetId="1" r:id="rId1"/>
    <sheet name="แบบที่ 2" sheetId="2" r:id="rId2"/>
  </sheets>
  <definedNames>
    <definedName name="_xlnm._FilterDatabase" localSheetId="1" hidden="1">'แบบที่ 2'!$F$1:$F$21</definedName>
    <definedName name="_xlnm.Print_Area" localSheetId="1">'แบบที่ 2'!$A$1:$AA$37</definedName>
    <definedName name="_xlnm.Print_Titles" localSheetId="0">'แบบที่ 1'!$1:$5</definedName>
    <definedName name="_xlnm.Print_Titles" localSheetId="1">'แบบที่ 2'!$1:$6</definedName>
  </definedNames>
  <calcPr calcId="145621"/>
</workbook>
</file>

<file path=xl/calcChain.xml><?xml version="1.0" encoding="utf-8"?>
<calcChain xmlns="http://schemas.openxmlformats.org/spreadsheetml/2006/main">
  <c r="J15" i="1" l="1"/>
  <c r="K15" i="1"/>
  <c r="L15" i="1"/>
  <c r="G15" i="1"/>
  <c r="H15" i="1"/>
  <c r="I15" i="1"/>
  <c r="F15" i="1"/>
  <c r="L7" i="1"/>
  <c r="L8" i="1"/>
  <c r="L9" i="1"/>
  <c r="L10" i="1"/>
  <c r="L11" i="1"/>
  <c r="L12" i="1"/>
  <c r="L13" i="1"/>
  <c r="L14" i="1"/>
  <c r="L6" i="1"/>
  <c r="I7" i="1"/>
  <c r="I8" i="1"/>
  <c r="I9" i="1"/>
  <c r="I10" i="1"/>
  <c r="I11" i="1"/>
  <c r="I12" i="1"/>
  <c r="I13" i="1"/>
  <c r="I14" i="1"/>
  <c r="I6" i="1"/>
  <c r="P6" i="1" l="1"/>
  <c r="O6" i="1"/>
  <c r="N6" i="1"/>
  <c r="M15" i="1" l="1"/>
  <c r="P15" i="1"/>
  <c r="O15" i="1"/>
  <c r="N15" i="1"/>
</calcChain>
</file>

<file path=xl/sharedStrings.xml><?xml version="1.0" encoding="utf-8"?>
<sst xmlns="http://schemas.openxmlformats.org/spreadsheetml/2006/main" count="253" uniqueCount="116">
  <si>
    <t>ที่</t>
  </si>
  <si>
    <t>หมายเหตุ</t>
  </si>
  <si>
    <t>ชื่อ - สกุล</t>
  </si>
  <si>
    <t>ที่อยู่ปัจจุบัน</t>
  </si>
  <si>
    <t>เลขที่</t>
  </si>
  <si>
    <t>หมู่ที่</t>
  </si>
  <si>
    <t>ประเภทความพิการ</t>
  </si>
  <si>
    <t xml:space="preserve"> </t>
  </si>
  <si>
    <t>สถานศึกษา</t>
  </si>
  <si>
    <t>เลขประจำตัวประชาชน/    เลขหมายประจำคนพิการ</t>
  </si>
  <si>
    <t>แบบที่ 1</t>
  </si>
  <si>
    <t>ครูผู้สอนคนพิการ</t>
  </si>
  <si>
    <t>ทางการเห็น</t>
  </si>
  <si>
    <t>ทางการได้ยิน</t>
  </si>
  <si>
    <t>ทางสติปัญญา</t>
  </si>
  <si>
    <t>ทางการเรียนรู้</t>
  </si>
  <si>
    <t>ออทิสติก</t>
  </si>
  <si>
    <t>อายุ</t>
  </si>
  <si>
    <t>ทางร่างกาย</t>
  </si>
  <si>
    <t>สังกัด</t>
  </si>
  <si>
    <t>ประถม</t>
  </si>
  <si>
    <t>ม.ต้น</t>
  </si>
  <si>
    <t>ม.ปลาย</t>
  </si>
  <si>
    <t>พัฒนาทักษะชีวิต</t>
  </si>
  <si>
    <t>พัฒนาทักษะอาชีพ</t>
  </si>
  <si>
    <t>จำนวน</t>
  </si>
  <si>
    <t>ไม่รู้หนังสือ/เตรียมความพร้อม</t>
  </si>
  <si>
    <t>พิการซ้อน</t>
  </si>
  <si>
    <t>ทางการพูด</t>
  </si>
  <si>
    <t>ทางพฤติกรรม</t>
  </si>
  <si>
    <t>สนง.กศน.จังหวัด</t>
  </si>
  <si>
    <t xml:space="preserve"> ขั้นพื้นฐาน</t>
  </si>
  <si>
    <t>ชื่อครูผู้รับผิด ชอบ</t>
  </si>
  <si>
    <t>วัน เดือนปีที่ได้รับการแต่งตั้ง</t>
  </si>
  <si>
    <t>รหัสนักศึกษา</t>
  </si>
  <si>
    <t>X</t>
  </si>
  <si>
    <t>ตำบล</t>
  </si>
  <si>
    <t>ค่าตอบแทนครู(คน*15000*12)</t>
  </si>
  <si>
    <t xml:space="preserve">   </t>
  </si>
  <si>
    <t>แบบที่ 2</t>
  </si>
  <si>
    <t xml:space="preserve">ประเภทการศึกษา </t>
  </si>
  <si>
    <t xml:space="preserve"> 2/59</t>
  </si>
  <si>
    <t xml:space="preserve"> 2/58</t>
  </si>
  <si>
    <t xml:space="preserve"> 2/60</t>
  </si>
  <si>
    <t>2 ปี</t>
  </si>
  <si>
    <t>3 ปี</t>
  </si>
  <si>
    <t>คาดว่าจะจบภายกี่ปี/ภาคเรียนที่</t>
  </si>
  <si>
    <t>กรุณาเรียงตามประเภทความพิการ  : บุคคลผู้ที่มีความบกพร่อง</t>
  </si>
  <si>
    <t xml:space="preserve"> 1/58</t>
  </si>
  <si>
    <t>2.5 ปี</t>
  </si>
  <si>
    <t>3.5 ปี</t>
  </si>
  <si>
    <t>4 ปี</t>
  </si>
  <si>
    <t>4.5 ปี</t>
  </si>
  <si>
    <t>5 ปี</t>
  </si>
  <si>
    <t>สำนักงาน กศน.จังหวัดบุรีรัมย์</t>
  </si>
  <si>
    <t>บุรีรัมย์</t>
  </si>
  <si>
    <t>นายวันชัย ทุมนาหาด</t>
  </si>
  <si>
    <t>ไทยเจริญ</t>
  </si>
  <si>
    <t>โคกมะม่วง</t>
  </si>
  <si>
    <t xml:space="preserve"> 01/01/2556</t>
  </si>
  <si>
    <t xml:space="preserve">     ค่าพาหนะ (คน*1000*12)</t>
  </si>
  <si>
    <t>นายณัติพงษ์ โพธิ์นางรอง</t>
  </si>
  <si>
    <t>น.ส.ดวงพร  โพธิ์นางรอง</t>
  </si>
  <si>
    <t>นายนิวุฒิ  ฉิมพลี</t>
  </si>
  <si>
    <t>นายพร้อม  ทัตจะโป๊ะ</t>
  </si>
  <si>
    <t>นายสุรศักดิ์  แป้นดวงเนตร</t>
  </si>
  <si>
    <t>นายประสิทธิ์  แดงเด่นสี</t>
  </si>
  <si>
    <t>นายพงษ์  ทองพันธ์</t>
  </si>
  <si>
    <t>นางสมาน   มะโรงมืด</t>
  </si>
  <si>
    <t>นางนวลจันทร์  พันธ์วงษ์</t>
  </si>
  <si>
    <t>นายดำรง  ตองดำ</t>
  </si>
  <si>
    <t>นายสมปอง  ชัยชนะ</t>
  </si>
  <si>
    <t>นายธนาโชค  นาสุบิน</t>
  </si>
  <si>
    <t>นายนิคม  แท้สูงเนิน</t>
  </si>
  <si>
    <t>น.ส. ทัศนีย์  อรัญศักดิ์</t>
  </si>
  <si>
    <t>134/1</t>
  </si>
  <si>
    <t>หนองยาว</t>
  </si>
  <si>
    <t>5821-00013-8</t>
  </si>
  <si>
    <t>5821-00008-0</t>
  </si>
  <si>
    <t>5821-00024-0</t>
  </si>
  <si>
    <t>5821-00009-9</t>
  </si>
  <si>
    <t>5821-00010-1</t>
  </si>
  <si>
    <t>5811-00020-7</t>
  </si>
  <si>
    <t>5821-00012-9</t>
  </si>
  <si>
    <t>5822-00084-1</t>
  </si>
  <si>
    <t>5812-00014-3</t>
  </si>
  <si>
    <t>5822-00086-9</t>
  </si>
  <si>
    <t>5823-00128-9</t>
  </si>
  <si>
    <t>5823-00127-0</t>
  </si>
  <si>
    <t>5823-00126-1</t>
  </si>
  <si>
    <t>5823-00125-2</t>
  </si>
  <si>
    <t>5823-00130-0</t>
  </si>
  <si>
    <t xml:space="preserve"> 2/62</t>
  </si>
  <si>
    <t xml:space="preserve"> 1/60</t>
  </si>
  <si>
    <t xml:space="preserve">ลงทะเบียนเรียน   ครั้งแรกภาคเรียนที่   </t>
  </si>
  <si>
    <t xml:space="preserve">ผู้รายงาน </t>
  </si>
  <si>
    <t xml:space="preserve">ตำแหน่ง </t>
  </si>
  <si>
    <t>ผู้รายงาน</t>
  </si>
  <si>
    <t>ชาย</t>
  </si>
  <si>
    <t>หญิง</t>
  </si>
  <si>
    <t>รวม</t>
  </si>
  <si>
    <t>กศน.อำเภอ………</t>
  </si>
  <si>
    <t>รวม กศน. อ……………..</t>
  </si>
  <si>
    <t>ระดับ</t>
  </si>
  <si>
    <t>วันที่    เดือน กันยายน  พ.ศ. 2561</t>
  </si>
  <si>
    <t>บัญชีรายละเอียดประมาณการค่าใช้จ่ายในการจัดการศึกษานอกระบบและการศึกษาตามอัธยาศัยสำหรับคนพิการ ประจำปีงบประมาณ 2562</t>
  </si>
  <si>
    <t>เบอร์โทรศัพท์เคลื่อนที่</t>
  </si>
  <si>
    <t>บัญชีรายชื่อคนพิการที่เข้าร่วมในการจัดการศึกษานอกระบบและการศึกษาตามอัธยาศัย ประจำปีงบประมาณ 2562</t>
  </si>
  <si>
    <t>XXXXXXXXXXXXX</t>
  </si>
  <si>
    <t>น.ส.สวย ไม่หยุด</t>
  </si>
  <si>
    <t>กศน.อ...........</t>
  </si>
  <si>
    <t>ผู้ตรวจสอบการรายงาน</t>
  </si>
  <si>
    <t>ตำแหน่ง ผู้อำนวยการ กศน.อำเภอ</t>
  </si>
  <si>
    <t>วันที่     เดือน กันยายน  พ.ศ. 2561</t>
  </si>
  <si>
    <t>เบอร์โทรเคลื่อนที่</t>
  </si>
  <si>
    <t>ค่าวัสดุ  กลุ่มละ3,000บาท)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</si>
</sst>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i/>
      <sz val="14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</cellStyleXfs>
  <cellXfs count="10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2" borderId="0" xfId="0" applyFont="1" applyFill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17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5" xfId="0" applyFont="1" applyBorder="1" applyAlignment="1">
      <alignment horizontal="left" vertical="center"/>
    </xf>
    <xf numFmtId="0" fontId="7" fillId="0" borderId="1" xfId="0" applyFont="1" applyBorder="1"/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17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/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</cellXfs>
  <cellStyles count="37">
    <cellStyle name="Normal" xfId="0" builtinId="0"/>
    <cellStyle name="Normal 2" xfId="1"/>
    <cellStyle name="Normal 3" xfId="2"/>
    <cellStyle name="ปกติ 10" xfId="3"/>
    <cellStyle name="ปกติ 11" xfId="4"/>
    <cellStyle name="ปกติ 12" xfId="5"/>
    <cellStyle name="ปกติ 14" xfId="6"/>
    <cellStyle name="ปกติ 15" xfId="7"/>
    <cellStyle name="ปกติ 16" xfId="8"/>
    <cellStyle name="ปกติ 17" xfId="9"/>
    <cellStyle name="ปกติ 18" xfId="10"/>
    <cellStyle name="ปกติ 19" xfId="11"/>
    <cellStyle name="ปกติ 2" xfId="12"/>
    <cellStyle name="ปกติ 21" xfId="13"/>
    <cellStyle name="ปกติ 22" xfId="14"/>
    <cellStyle name="ปกติ 23" xfId="15"/>
    <cellStyle name="ปกติ 24" xfId="16"/>
    <cellStyle name="ปกติ 25" xfId="17"/>
    <cellStyle name="ปกติ 26" xfId="18"/>
    <cellStyle name="ปกติ 27" xfId="19"/>
    <cellStyle name="ปกติ 28" xfId="20"/>
    <cellStyle name="ปกติ 29" xfId="21"/>
    <cellStyle name="ปกติ 30" xfId="22"/>
    <cellStyle name="ปกติ 31" xfId="23"/>
    <cellStyle name="ปกติ 32" xfId="24"/>
    <cellStyle name="ปกติ 34" xfId="25"/>
    <cellStyle name="ปกติ 35" xfId="26"/>
    <cellStyle name="ปกติ 36" xfId="27"/>
    <cellStyle name="ปกติ 37" xfId="28"/>
    <cellStyle name="ปกติ 38" xfId="29"/>
    <cellStyle name="ปกติ 39" xfId="30"/>
    <cellStyle name="ปกติ 4" xfId="31"/>
    <cellStyle name="ปกติ 5" xfId="32"/>
    <cellStyle name="ปกติ 6" xfId="33"/>
    <cellStyle name="ปกติ 7" xfId="34"/>
    <cellStyle name="ปกติ 8" xfId="35"/>
    <cellStyle name="ปกติ 9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activeCell="H5" sqref="H1:H1048576"/>
    </sheetView>
  </sheetViews>
  <sheetFormatPr defaultRowHeight="21" x14ac:dyDescent="0.35"/>
  <cols>
    <col min="1" max="1" width="4.28515625" style="6" customWidth="1"/>
    <col min="2" max="2" width="10.42578125" style="6" customWidth="1"/>
    <col min="3" max="3" width="14.5703125" style="6" bestFit="1" customWidth="1"/>
    <col min="4" max="4" width="4.85546875" style="6" customWidth="1"/>
    <col min="5" max="5" width="17.140625" style="4" customWidth="1"/>
    <col min="6" max="6" width="6.7109375" style="4" bestFit="1" customWidth="1"/>
    <col min="7" max="7" width="6.7109375" style="4" customWidth="1"/>
    <col min="8" max="8" width="7.28515625" style="4" customWidth="1"/>
    <col min="9" max="12" width="6.7109375" style="4" customWidth="1"/>
    <col min="13" max="13" width="8.5703125" style="4" customWidth="1"/>
    <col min="14" max="14" width="16" style="4" customWidth="1"/>
    <col min="15" max="15" width="13.85546875" style="4" customWidth="1"/>
    <col min="16" max="16" width="11" style="4" customWidth="1"/>
    <col min="17" max="17" width="9.85546875" style="4" customWidth="1"/>
    <col min="18" max="16384" width="9.140625" style="4"/>
  </cols>
  <sheetData>
    <row r="1" spans="1:17" s="1" customFormat="1" x14ac:dyDescent="0.3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0" t="s">
        <v>10</v>
      </c>
    </row>
    <row r="2" spans="1:17" s="1" customFormat="1" x14ac:dyDescent="0.35">
      <c r="A2" s="75" t="s">
        <v>105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s="1" customFormat="1" x14ac:dyDescent="0.35">
      <c r="A3" s="77" t="s">
        <v>54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s="2" customFormat="1" ht="30.75" customHeight="1" x14ac:dyDescent="0.35">
      <c r="A4" s="71" t="s">
        <v>0</v>
      </c>
      <c r="B4" s="69" t="s">
        <v>30</v>
      </c>
      <c r="C4" s="69" t="s">
        <v>8</v>
      </c>
      <c r="D4" s="65" t="s">
        <v>6</v>
      </c>
      <c r="E4" s="66"/>
      <c r="F4" s="84" t="s">
        <v>103</v>
      </c>
      <c r="G4" s="85"/>
      <c r="H4" s="85"/>
      <c r="I4" s="86"/>
      <c r="J4" s="76" t="s">
        <v>25</v>
      </c>
      <c r="K4" s="76"/>
      <c r="L4" s="76"/>
      <c r="M4" s="76"/>
      <c r="N4" s="63" t="s">
        <v>37</v>
      </c>
      <c r="O4" s="63" t="s">
        <v>60</v>
      </c>
      <c r="P4" s="87" t="s">
        <v>115</v>
      </c>
      <c r="Q4" s="87" t="s">
        <v>1</v>
      </c>
    </row>
    <row r="5" spans="1:17" s="1" customFormat="1" ht="42" customHeight="1" x14ac:dyDescent="0.35">
      <c r="A5" s="72"/>
      <c r="B5" s="70"/>
      <c r="C5" s="70"/>
      <c r="D5" s="67"/>
      <c r="E5" s="68"/>
      <c r="F5" s="51" t="s">
        <v>20</v>
      </c>
      <c r="G5" s="51" t="s">
        <v>21</v>
      </c>
      <c r="H5" s="51" t="s">
        <v>22</v>
      </c>
      <c r="I5" s="53" t="s">
        <v>100</v>
      </c>
      <c r="J5" s="42" t="s">
        <v>98</v>
      </c>
      <c r="K5" s="42" t="s">
        <v>99</v>
      </c>
      <c r="L5" s="42" t="s">
        <v>100</v>
      </c>
      <c r="M5" s="52" t="s">
        <v>11</v>
      </c>
      <c r="N5" s="64"/>
      <c r="O5" s="64"/>
      <c r="P5" s="87"/>
      <c r="Q5" s="87"/>
    </row>
    <row r="6" spans="1:17" ht="26.25" customHeight="1" x14ac:dyDescent="0.35">
      <c r="A6" s="80">
        <v>1</v>
      </c>
      <c r="B6" s="80" t="s">
        <v>55</v>
      </c>
      <c r="C6" s="80" t="s">
        <v>101</v>
      </c>
      <c r="D6" s="41">
        <v>1</v>
      </c>
      <c r="E6" s="10" t="s">
        <v>12</v>
      </c>
      <c r="F6" s="43">
        <v>0</v>
      </c>
      <c r="G6" s="43">
        <v>1</v>
      </c>
      <c r="H6" s="43">
        <v>0</v>
      </c>
      <c r="I6" s="43">
        <f>SUM(F6:H6)</f>
        <v>1</v>
      </c>
      <c r="J6" s="41">
        <v>1</v>
      </c>
      <c r="K6" s="41"/>
      <c r="L6" s="41">
        <f>SUM(J6:K6)</f>
        <v>1</v>
      </c>
      <c r="M6" s="78">
        <v>1</v>
      </c>
      <c r="N6" s="81">
        <f>M6*15000*12</f>
        <v>180000</v>
      </c>
      <c r="O6" s="81">
        <f>M6*1000*12</f>
        <v>12000</v>
      </c>
      <c r="P6" s="81">
        <f>M6*3000</f>
        <v>3000</v>
      </c>
      <c r="Q6" s="82" t="s">
        <v>7</v>
      </c>
    </row>
    <row r="7" spans="1:17" x14ac:dyDescent="0.35">
      <c r="A7" s="80"/>
      <c r="B7" s="80"/>
      <c r="C7" s="80"/>
      <c r="D7" s="41">
        <v>2</v>
      </c>
      <c r="E7" s="10" t="s">
        <v>13</v>
      </c>
      <c r="F7" s="43">
        <v>3</v>
      </c>
      <c r="G7" s="43">
        <v>0</v>
      </c>
      <c r="H7" s="43">
        <v>0</v>
      </c>
      <c r="I7" s="43">
        <f t="shared" ref="I7:I14" si="0">SUM(F7:H7)</f>
        <v>3</v>
      </c>
      <c r="J7" s="3">
        <v>1</v>
      </c>
      <c r="K7" s="3">
        <v>2</v>
      </c>
      <c r="L7" s="43">
        <f t="shared" ref="L7:L14" si="1">SUM(J7:K7)</f>
        <v>3</v>
      </c>
      <c r="M7" s="79"/>
      <c r="N7" s="81"/>
      <c r="O7" s="81"/>
      <c r="P7" s="81"/>
      <c r="Q7" s="82"/>
    </row>
    <row r="8" spans="1:17" x14ac:dyDescent="0.35">
      <c r="A8" s="80"/>
      <c r="B8" s="80"/>
      <c r="C8" s="80"/>
      <c r="D8" s="41">
        <v>3</v>
      </c>
      <c r="E8" s="10" t="s">
        <v>14</v>
      </c>
      <c r="F8" s="43">
        <v>0</v>
      </c>
      <c r="G8" s="43">
        <v>2</v>
      </c>
      <c r="H8" s="43">
        <v>0</v>
      </c>
      <c r="I8" s="43">
        <f t="shared" si="0"/>
        <v>2</v>
      </c>
      <c r="J8" s="3">
        <v>1</v>
      </c>
      <c r="K8" s="3">
        <v>1</v>
      </c>
      <c r="L8" s="43">
        <f t="shared" si="1"/>
        <v>2</v>
      </c>
      <c r="M8" s="79"/>
      <c r="N8" s="81"/>
      <c r="O8" s="81"/>
      <c r="P8" s="81"/>
      <c r="Q8" s="82"/>
    </row>
    <row r="9" spans="1:17" x14ac:dyDescent="0.35">
      <c r="A9" s="80"/>
      <c r="B9" s="80"/>
      <c r="C9" s="80"/>
      <c r="D9" s="41">
        <v>4</v>
      </c>
      <c r="E9" s="10" t="s">
        <v>18</v>
      </c>
      <c r="F9" s="43">
        <v>0</v>
      </c>
      <c r="G9" s="43">
        <v>2</v>
      </c>
      <c r="H9" s="43">
        <v>2</v>
      </c>
      <c r="I9" s="43">
        <f t="shared" si="0"/>
        <v>4</v>
      </c>
      <c r="J9" s="3">
        <v>4</v>
      </c>
      <c r="K9" s="3"/>
      <c r="L9" s="43">
        <f t="shared" si="1"/>
        <v>4</v>
      </c>
      <c r="M9" s="79"/>
      <c r="N9" s="81"/>
      <c r="O9" s="81"/>
      <c r="P9" s="81"/>
      <c r="Q9" s="82"/>
    </row>
    <row r="10" spans="1:17" x14ac:dyDescent="0.35">
      <c r="A10" s="80"/>
      <c r="B10" s="80"/>
      <c r="C10" s="80"/>
      <c r="D10" s="41">
        <v>5</v>
      </c>
      <c r="E10" s="10" t="s">
        <v>15</v>
      </c>
      <c r="F10" s="43">
        <v>1</v>
      </c>
      <c r="G10" s="43">
        <v>1</v>
      </c>
      <c r="H10" s="43">
        <v>0</v>
      </c>
      <c r="I10" s="43">
        <f t="shared" si="0"/>
        <v>2</v>
      </c>
      <c r="J10" s="3"/>
      <c r="K10" s="3">
        <v>2</v>
      </c>
      <c r="L10" s="43">
        <f t="shared" si="1"/>
        <v>2</v>
      </c>
      <c r="M10" s="79"/>
      <c r="N10" s="81"/>
      <c r="O10" s="81"/>
      <c r="P10" s="81"/>
      <c r="Q10" s="82"/>
    </row>
    <row r="11" spans="1:17" x14ac:dyDescent="0.35">
      <c r="A11" s="80"/>
      <c r="B11" s="80"/>
      <c r="C11" s="80"/>
      <c r="D11" s="41">
        <v>6</v>
      </c>
      <c r="E11" s="16" t="s">
        <v>28</v>
      </c>
      <c r="F11" s="54">
        <v>0</v>
      </c>
      <c r="G11" s="54">
        <v>1</v>
      </c>
      <c r="H11" s="54">
        <v>0</v>
      </c>
      <c r="I11" s="43">
        <f t="shared" si="0"/>
        <v>1</v>
      </c>
      <c r="J11" s="3"/>
      <c r="K11" s="3">
        <v>1</v>
      </c>
      <c r="L11" s="43">
        <f t="shared" si="1"/>
        <v>1</v>
      </c>
      <c r="M11" s="79"/>
      <c r="N11" s="81"/>
      <c r="O11" s="81"/>
      <c r="P11" s="81"/>
      <c r="Q11" s="82"/>
    </row>
    <row r="12" spans="1:17" x14ac:dyDescent="0.35">
      <c r="A12" s="80"/>
      <c r="B12" s="80"/>
      <c r="C12" s="80"/>
      <c r="D12" s="41">
        <v>7</v>
      </c>
      <c r="E12" s="16" t="s">
        <v>29</v>
      </c>
      <c r="F12" s="54">
        <v>0</v>
      </c>
      <c r="G12" s="54">
        <v>0</v>
      </c>
      <c r="H12" s="54">
        <v>0</v>
      </c>
      <c r="I12" s="43">
        <f t="shared" si="0"/>
        <v>0</v>
      </c>
      <c r="J12" s="3"/>
      <c r="K12" s="3"/>
      <c r="L12" s="43">
        <f t="shared" si="1"/>
        <v>0</v>
      </c>
      <c r="M12" s="79"/>
      <c r="N12" s="81"/>
      <c r="O12" s="81"/>
      <c r="P12" s="81"/>
      <c r="Q12" s="82"/>
    </row>
    <row r="13" spans="1:17" x14ac:dyDescent="0.35">
      <c r="A13" s="80"/>
      <c r="B13" s="80"/>
      <c r="C13" s="80"/>
      <c r="D13" s="41">
        <v>8</v>
      </c>
      <c r="E13" s="5" t="s">
        <v>16</v>
      </c>
      <c r="F13" s="43">
        <v>0</v>
      </c>
      <c r="G13" s="43">
        <v>0</v>
      </c>
      <c r="H13" s="43">
        <v>0</v>
      </c>
      <c r="I13" s="43">
        <f t="shared" si="0"/>
        <v>0</v>
      </c>
      <c r="J13" s="3"/>
      <c r="K13" s="3"/>
      <c r="L13" s="43">
        <f t="shared" si="1"/>
        <v>0</v>
      </c>
      <c r="M13" s="79"/>
      <c r="N13" s="81"/>
      <c r="O13" s="81"/>
      <c r="P13" s="81"/>
      <c r="Q13" s="82"/>
    </row>
    <row r="14" spans="1:17" x14ac:dyDescent="0.35">
      <c r="A14" s="80"/>
      <c r="B14" s="80"/>
      <c r="C14" s="80"/>
      <c r="D14" s="41">
        <v>9</v>
      </c>
      <c r="E14" s="16" t="s">
        <v>27</v>
      </c>
      <c r="F14" s="54">
        <v>0</v>
      </c>
      <c r="G14" s="54">
        <v>0</v>
      </c>
      <c r="H14" s="54">
        <v>0</v>
      </c>
      <c r="I14" s="43">
        <f t="shared" si="0"/>
        <v>0</v>
      </c>
      <c r="J14" s="3"/>
      <c r="K14" s="3"/>
      <c r="L14" s="43">
        <f t="shared" si="1"/>
        <v>0</v>
      </c>
      <c r="M14" s="79"/>
      <c r="N14" s="81"/>
      <c r="O14" s="81"/>
      <c r="P14" s="81"/>
      <c r="Q14" s="82"/>
    </row>
    <row r="15" spans="1:17" s="11" customFormat="1" ht="24.75" customHeight="1" x14ac:dyDescent="0.35">
      <c r="A15" s="44" t="s">
        <v>38</v>
      </c>
      <c r="B15" s="45"/>
      <c r="C15" s="73" t="s">
        <v>102</v>
      </c>
      <c r="D15" s="73"/>
      <c r="E15" s="73"/>
      <c r="F15" s="46">
        <f>SUM(F6:F14)</f>
        <v>4</v>
      </c>
      <c r="G15" s="46">
        <f t="shared" ref="G15:I15" si="2">SUM(G6:G14)</f>
        <v>7</v>
      </c>
      <c r="H15" s="46">
        <f t="shared" si="2"/>
        <v>2</v>
      </c>
      <c r="I15" s="46">
        <f t="shared" si="2"/>
        <v>13</v>
      </c>
      <c r="J15" s="46">
        <f t="shared" ref="J15" si="3">SUM(J6:J14)</f>
        <v>7</v>
      </c>
      <c r="K15" s="46">
        <f t="shared" ref="K15" si="4">SUM(K6:K14)</f>
        <v>6</v>
      </c>
      <c r="L15" s="46">
        <f t="shared" ref="L15" si="5">SUM(L6:L14)</f>
        <v>13</v>
      </c>
      <c r="M15" s="55">
        <f>SUM(M6:M14)</f>
        <v>1</v>
      </c>
      <c r="N15" s="56">
        <f>SUM(N6:N14)</f>
        <v>180000</v>
      </c>
      <c r="O15" s="56">
        <f>SUM(O6:O14)</f>
        <v>12000</v>
      </c>
      <c r="P15" s="56">
        <f>SUM(P6:P14)</f>
        <v>3000</v>
      </c>
      <c r="Q15" s="47" t="s">
        <v>7</v>
      </c>
    </row>
    <row r="16" spans="1:17" x14ac:dyDescent="0.35">
      <c r="A16" s="48"/>
      <c r="B16" s="7" t="s">
        <v>1</v>
      </c>
      <c r="C16" s="83" t="s">
        <v>47</v>
      </c>
      <c r="D16" s="83"/>
      <c r="E16" s="83"/>
      <c r="F16" s="83"/>
      <c r="G16" s="83"/>
      <c r="H16" s="83"/>
      <c r="I16" s="83"/>
      <c r="J16" s="83"/>
      <c r="K16" s="40"/>
      <c r="L16" s="40"/>
      <c r="M16" s="49"/>
      <c r="N16" s="49"/>
      <c r="O16" s="49"/>
      <c r="P16" s="49"/>
      <c r="Q16" s="49"/>
    </row>
    <row r="17" spans="1:17" x14ac:dyDescent="0.35">
      <c r="A17" s="48"/>
      <c r="B17" s="8">
        <v>1</v>
      </c>
      <c r="C17" s="9" t="s">
        <v>12</v>
      </c>
      <c r="D17" s="8">
        <v>4</v>
      </c>
      <c r="E17" s="9" t="s">
        <v>18</v>
      </c>
      <c r="F17" s="8">
        <v>7</v>
      </c>
      <c r="G17" s="9" t="s">
        <v>29</v>
      </c>
      <c r="H17" s="8"/>
      <c r="K17" s="9"/>
      <c r="L17" s="9"/>
      <c r="M17" s="49"/>
      <c r="P17" s="49"/>
      <c r="Q17" s="49"/>
    </row>
    <row r="18" spans="1:17" x14ac:dyDescent="0.35">
      <c r="A18" s="48"/>
      <c r="B18" s="8">
        <v>2</v>
      </c>
      <c r="C18" s="9" t="s">
        <v>13</v>
      </c>
      <c r="D18" s="8">
        <v>5</v>
      </c>
      <c r="E18" s="9" t="s">
        <v>15</v>
      </c>
      <c r="F18" s="8">
        <v>8</v>
      </c>
      <c r="G18" s="9" t="s">
        <v>16</v>
      </c>
      <c r="H18" s="8"/>
      <c r="K18" s="9"/>
      <c r="L18" s="9"/>
      <c r="M18" s="49"/>
      <c r="P18" s="49"/>
      <c r="Q18" s="49"/>
    </row>
    <row r="19" spans="1:17" x14ac:dyDescent="0.35">
      <c r="A19" s="48"/>
      <c r="B19" s="8">
        <v>3</v>
      </c>
      <c r="C19" s="9" t="s">
        <v>14</v>
      </c>
      <c r="D19" s="8">
        <v>6</v>
      </c>
      <c r="E19" s="9" t="s">
        <v>28</v>
      </c>
      <c r="F19" s="8">
        <v>9</v>
      </c>
      <c r="G19" s="9" t="s">
        <v>27</v>
      </c>
      <c r="H19" s="8"/>
      <c r="K19" s="9"/>
      <c r="L19" s="9"/>
      <c r="M19" s="49"/>
      <c r="P19" s="49"/>
      <c r="Q19" s="49"/>
    </row>
    <row r="20" spans="1:17" x14ac:dyDescent="0.35">
      <c r="A20" s="48"/>
      <c r="B20" s="48"/>
      <c r="C20" s="48"/>
      <c r="D20" s="48"/>
      <c r="E20" s="49"/>
      <c r="F20" s="49"/>
      <c r="G20" s="49"/>
      <c r="H20" s="49"/>
      <c r="I20" s="49"/>
      <c r="J20" s="49"/>
      <c r="K20" s="49"/>
      <c r="L20" s="49"/>
      <c r="M20" s="49" t="s">
        <v>95</v>
      </c>
      <c r="N20" s="49"/>
      <c r="O20" s="49"/>
      <c r="P20" s="49"/>
      <c r="Q20" s="49"/>
    </row>
    <row r="21" spans="1:17" x14ac:dyDescent="0.35">
      <c r="A21" s="48"/>
      <c r="B21" s="48"/>
      <c r="C21" s="48"/>
      <c r="D21" s="48"/>
      <c r="E21" s="49"/>
      <c r="F21" s="49"/>
      <c r="G21" s="49"/>
      <c r="H21" s="49"/>
      <c r="I21" s="49"/>
      <c r="J21" s="49"/>
      <c r="K21" s="49"/>
      <c r="L21" s="49"/>
      <c r="M21" s="49" t="s">
        <v>96</v>
      </c>
      <c r="N21" s="49"/>
      <c r="O21" s="49"/>
      <c r="P21" s="49"/>
      <c r="Q21" s="49"/>
    </row>
    <row r="22" spans="1:17" x14ac:dyDescent="0.35">
      <c r="A22" s="48"/>
      <c r="B22" s="48"/>
      <c r="C22" s="48"/>
      <c r="D22" s="48"/>
      <c r="E22" s="49"/>
      <c r="F22" s="49"/>
      <c r="G22" s="49"/>
      <c r="H22" s="49"/>
      <c r="I22" s="49"/>
      <c r="J22" s="49"/>
      <c r="K22" s="49"/>
      <c r="L22" s="49"/>
      <c r="M22" s="74" t="s">
        <v>106</v>
      </c>
      <c r="N22" s="74"/>
      <c r="O22" s="49"/>
      <c r="P22" s="49"/>
      <c r="Q22" s="49"/>
    </row>
    <row r="23" spans="1:17" x14ac:dyDescent="0.35">
      <c r="A23" s="48"/>
      <c r="B23" s="48"/>
      <c r="C23" s="48"/>
      <c r="D23" s="48"/>
      <c r="E23" s="49"/>
      <c r="F23" s="49"/>
      <c r="G23" s="49"/>
      <c r="H23" s="49"/>
      <c r="I23" s="49"/>
      <c r="J23" s="49"/>
      <c r="K23" s="49"/>
      <c r="L23" s="49"/>
      <c r="M23" s="49" t="s">
        <v>104</v>
      </c>
      <c r="N23" s="49"/>
      <c r="O23" s="49"/>
      <c r="P23" s="49"/>
      <c r="Q23" s="49"/>
    </row>
  </sheetData>
  <mergeCells count="24">
    <mergeCell ref="Q4:Q5"/>
    <mergeCell ref="P4:P5"/>
    <mergeCell ref="C15:E15"/>
    <mergeCell ref="M22:N22"/>
    <mergeCell ref="A1:P1"/>
    <mergeCell ref="J4:M4"/>
    <mergeCell ref="A2:Q2"/>
    <mergeCell ref="A3:Q3"/>
    <mergeCell ref="M6:M14"/>
    <mergeCell ref="A6:A14"/>
    <mergeCell ref="O6:O14"/>
    <mergeCell ref="N6:N14"/>
    <mergeCell ref="Q6:Q14"/>
    <mergeCell ref="C16:J16"/>
    <mergeCell ref="P6:P14"/>
    <mergeCell ref="F4:I4"/>
    <mergeCell ref="B6:B14"/>
    <mergeCell ref="C6:C14"/>
    <mergeCell ref="O4:O5"/>
    <mergeCell ref="D4:E5"/>
    <mergeCell ref="C4:C5"/>
    <mergeCell ref="B4:B5"/>
    <mergeCell ref="A4:A5"/>
    <mergeCell ref="N4:N5"/>
  </mergeCells>
  <phoneticPr fontId="1" type="noConversion"/>
  <pageMargins left="0.4" right="0.22" top="0.31" bottom="0.196850393700787" header="0.52" footer="0.511811023622047"/>
  <pageSetup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topLeftCell="A16" zoomScale="85" zoomScaleNormal="85" zoomScaleSheetLayoutView="50" workbookViewId="0">
      <selection activeCell="S6" sqref="S6"/>
    </sheetView>
  </sheetViews>
  <sheetFormatPr defaultRowHeight="18.75" x14ac:dyDescent="0.3"/>
  <cols>
    <col min="1" max="1" width="7.28515625" style="31" customWidth="1"/>
    <col min="2" max="2" width="12.42578125" style="31" customWidth="1"/>
    <col min="3" max="3" width="22.7109375" style="36" customWidth="1"/>
    <col min="4" max="4" width="5.140625" style="31" customWidth="1"/>
    <col min="5" max="5" width="18" style="31" customWidth="1"/>
    <col min="6" max="6" width="7.7109375" style="31" customWidth="1"/>
    <col min="7" max="7" width="7.5703125" style="31" customWidth="1"/>
    <col min="8" max="8" width="6.7109375" style="31" customWidth="1"/>
    <col min="9" max="9" width="10.7109375" style="31" customWidth="1"/>
    <col min="10" max="10" width="13" style="31" customWidth="1"/>
    <col min="11" max="11" width="9" style="36" customWidth="1"/>
    <col min="12" max="12" width="7.28515625" style="21" customWidth="1"/>
    <col min="13" max="13" width="4.42578125" style="21" customWidth="1"/>
    <col min="14" max="14" width="5.5703125" style="21" customWidth="1"/>
    <col min="15" max="15" width="6.5703125" style="21" bestFit="1" customWidth="1"/>
    <col min="16" max="16" width="4.7109375" style="21" customWidth="1"/>
    <col min="17" max="18" width="6" style="21" bestFit="1" customWidth="1"/>
    <col min="19" max="19" width="6.7109375" style="21" bestFit="1" customWidth="1"/>
    <col min="20" max="20" width="5.7109375" style="21" customWidth="1"/>
    <col min="21" max="21" width="6" style="21" bestFit="1" customWidth="1"/>
    <col min="22" max="22" width="8" style="21" customWidth="1"/>
    <col min="23" max="23" width="7.5703125" style="21" customWidth="1"/>
    <col min="24" max="24" width="11.7109375" style="21" customWidth="1"/>
    <col min="25" max="25" width="18" style="21" customWidth="1"/>
    <col min="26" max="26" width="11.85546875" style="21" customWidth="1"/>
    <col min="27" max="27" width="10.28515625" style="21" customWidth="1"/>
    <col min="28" max="16384" width="9.140625" style="21"/>
  </cols>
  <sheetData>
    <row r="1" spans="1:27" s="18" customFormat="1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17" t="s">
        <v>39</v>
      </c>
    </row>
    <row r="2" spans="1:27" s="19" customFormat="1" ht="21" customHeight="1" x14ac:dyDescent="0.3">
      <c r="A2" s="91" t="s">
        <v>107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s="19" customFormat="1" ht="21.75" customHeight="1" x14ac:dyDescent="0.3">
      <c r="A3" s="88" t="s">
        <v>54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1:27" s="19" customFormat="1" ht="30.75" customHeight="1" x14ac:dyDescent="0.3">
      <c r="A4" s="96" t="s">
        <v>0</v>
      </c>
      <c r="B4" s="96" t="s">
        <v>19</v>
      </c>
      <c r="C4" s="96" t="s">
        <v>2</v>
      </c>
      <c r="D4" s="96" t="s">
        <v>17</v>
      </c>
      <c r="E4" s="97" t="s">
        <v>9</v>
      </c>
      <c r="F4" s="93" t="s">
        <v>6</v>
      </c>
      <c r="G4" s="94" t="s">
        <v>3</v>
      </c>
      <c r="H4" s="94"/>
      <c r="I4" s="94"/>
      <c r="J4" s="90" t="s">
        <v>40</v>
      </c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 t="s">
        <v>32</v>
      </c>
      <c r="Z4" s="90" t="s">
        <v>33</v>
      </c>
      <c r="AA4" s="92" t="s">
        <v>1</v>
      </c>
    </row>
    <row r="5" spans="1:27" s="19" customFormat="1" ht="35.25" customHeight="1" x14ac:dyDescent="0.3">
      <c r="A5" s="96"/>
      <c r="B5" s="96"/>
      <c r="C5" s="96"/>
      <c r="D5" s="96"/>
      <c r="E5" s="97"/>
      <c r="F5" s="93"/>
      <c r="G5" s="93" t="s">
        <v>4</v>
      </c>
      <c r="H5" s="92" t="s">
        <v>5</v>
      </c>
      <c r="I5" s="92" t="s">
        <v>36</v>
      </c>
      <c r="J5" s="95" t="s">
        <v>31</v>
      </c>
      <c r="K5" s="95"/>
      <c r="L5" s="95"/>
      <c r="M5" s="95"/>
      <c r="N5" s="95"/>
      <c r="O5" s="95" t="s">
        <v>46</v>
      </c>
      <c r="P5" s="95"/>
      <c r="Q5" s="95"/>
      <c r="R5" s="95"/>
      <c r="S5" s="95"/>
      <c r="T5" s="95"/>
      <c r="U5" s="95"/>
      <c r="V5" s="92" t="s">
        <v>26</v>
      </c>
      <c r="W5" s="93" t="s">
        <v>23</v>
      </c>
      <c r="X5" s="93" t="s">
        <v>24</v>
      </c>
      <c r="Y5" s="90"/>
      <c r="Z5" s="90"/>
      <c r="AA5" s="92"/>
    </row>
    <row r="6" spans="1:27" s="19" customFormat="1" ht="94.5" customHeight="1" x14ac:dyDescent="0.3">
      <c r="A6" s="96"/>
      <c r="B6" s="96"/>
      <c r="C6" s="96"/>
      <c r="D6" s="96"/>
      <c r="E6" s="97"/>
      <c r="F6" s="93"/>
      <c r="G6" s="93"/>
      <c r="H6" s="92"/>
      <c r="I6" s="92"/>
      <c r="J6" s="60" t="s">
        <v>34</v>
      </c>
      <c r="K6" s="62" t="s">
        <v>94</v>
      </c>
      <c r="L6" s="62" t="s">
        <v>20</v>
      </c>
      <c r="M6" s="62" t="s">
        <v>21</v>
      </c>
      <c r="N6" s="62" t="s">
        <v>22</v>
      </c>
      <c r="O6" s="61" t="s">
        <v>44</v>
      </c>
      <c r="P6" s="62" t="s">
        <v>49</v>
      </c>
      <c r="Q6" s="62" t="s">
        <v>45</v>
      </c>
      <c r="R6" s="60" t="s">
        <v>50</v>
      </c>
      <c r="S6" s="62" t="s">
        <v>51</v>
      </c>
      <c r="T6" s="62" t="s">
        <v>52</v>
      </c>
      <c r="U6" s="60" t="s">
        <v>53</v>
      </c>
      <c r="V6" s="92"/>
      <c r="W6" s="93"/>
      <c r="X6" s="93"/>
      <c r="Y6" s="90"/>
      <c r="Z6" s="90"/>
      <c r="AA6" s="92"/>
    </row>
    <row r="7" spans="1:27" ht="21" customHeight="1" x14ac:dyDescent="0.3">
      <c r="A7" s="102">
        <v>1</v>
      </c>
      <c r="B7" s="22" t="s">
        <v>110</v>
      </c>
      <c r="C7" s="103" t="s">
        <v>61</v>
      </c>
      <c r="D7" s="57">
        <v>33</v>
      </c>
      <c r="E7" s="58" t="s">
        <v>108</v>
      </c>
      <c r="F7" s="37">
        <v>4</v>
      </c>
      <c r="G7" s="57" t="s">
        <v>75</v>
      </c>
      <c r="H7" s="57">
        <v>3</v>
      </c>
      <c r="I7" s="57" t="s">
        <v>58</v>
      </c>
      <c r="J7" s="14" t="s">
        <v>77</v>
      </c>
      <c r="K7" s="59" t="s">
        <v>41</v>
      </c>
      <c r="L7" s="14" t="s">
        <v>35</v>
      </c>
      <c r="M7" s="14"/>
      <c r="N7" s="14"/>
      <c r="O7" s="14"/>
      <c r="P7" s="29"/>
      <c r="Q7" s="14"/>
      <c r="R7" s="30"/>
      <c r="S7" s="29"/>
      <c r="T7" s="14"/>
      <c r="U7" s="29"/>
      <c r="V7" s="30"/>
      <c r="W7" s="14" t="s">
        <v>35</v>
      </c>
      <c r="X7" s="14" t="s">
        <v>35</v>
      </c>
      <c r="Y7" s="14" t="s">
        <v>109</v>
      </c>
      <c r="Z7" s="14" t="s">
        <v>59</v>
      </c>
      <c r="AA7" s="30"/>
    </row>
    <row r="8" spans="1:27" ht="21" customHeight="1" x14ac:dyDescent="0.3">
      <c r="A8" s="13">
        <v>2</v>
      </c>
      <c r="B8" s="22"/>
      <c r="C8" s="27" t="s">
        <v>62</v>
      </c>
      <c r="D8" s="39">
        <v>21</v>
      </c>
      <c r="E8" s="58" t="s">
        <v>108</v>
      </c>
      <c r="F8" s="12">
        <v>4</v>
      </c>
      <c r="G8" s="39">
        <v>52</v>
      </c>
      <c r="H8" s="39">
        <v>21</v>
      </c>
      <c r="I8" s="39" t="s">
        <v>58</v>
      </c>
      <c r="J8" s="12" t="s">
        <v>78</v>
      </c>
      <c r="K8" s="20" t="s">
        <v>43</v>
      </c>
      <c r="L8" s="12" t="s">
        <v>35</v>
      </c>
      <c r="M8" s="12"/>
      <c r="N8" s="12"/>
      <c r="O8" s="12"/>
      <c r="P8" s="12"/>
      <c r="Q8" s="12"/>
      <c r="R8" s="20"/>
      <c r="S8" s="20" t="s">
        <v>92</v>
      </c>
      <c r="T8" s="12"/>
      <c r="U8" s="20"/>
      <c r="V8" s="23"/>
      <c r="W8" s="12" t="s">
        <v>35</v>
      </c>
      <c r="X8" s="12" t="s">
        <v>35</v>
      </c>
      <c r="Y8" s="12"/>
      <c r="Z8" s="12"/>
      <c r="AA8" s="23"/>
    </row>
    <row r="9" spans="1:27" ht="21" customHeight="1" x14ac:dyDescent="0.3">
      <c r="A9" s="13">
        <v>3</v>
      </c>
      <c r="B9" s="22"/>
      <c r="C9" s="27" t="s">
        <v>63</v>
      </c>
      <c r="D9" s="39">
        <v>35</v>
      </c>
      <c r="E9" s="58" t="s">
        <v>108</v>
      </c>
      <c r="F9" s="12">
        <v>4</v>
      </c>
      <c r="G9" s="39">
        <v>58</v>
      </c>
      <c r="H9" s="39">
        <v>21</v>
      </c>
      <c r="I9" s="39" t="s">
        <v>58</v>
      </c>
      <c r="J9" s="12" t="s">
        <v>79</v>
      </c>
      <c r="K9" s="20" t="s">
        <v>42</v>
      </c>
      <c r="L9" s="12" t="s">
        <v>35</v>
      </c>
      <c r="M9" s="12"/>
      <c r="N9" s="12"/>
      <c r="O9" s="12"/>
      <c r="P9" s="12"/>
      <c r="Q9" s="20"/>
      <c r="R9" s="23"/>
      <c r="S9" s="20" t="s">
        <v>92</v>
      </c>
      <c r="T9" s="12"/>
      <c r="U9" s="20"/>
      <c r="V9" s="23"/>
      <c r="W9" s="12" t="s">
        <v>35</v>
      </c>
      <c r="X9" s="12" t="s">
        <v>35</v>
      </c>
      <c r="Y9" s="12"/>
      <c r="Z9" s="12"/>
      <c r="AA9" s="23"/>
    </row>
    <row r="10" spans="1:27" ht="21" customHeight="1" x14ac:dyDescent="0.3">
      <c r="A10" s="13">
        <v>4</v>
      </c>
      <c r="B10" s="22"/>
      <c r="C10" s="27" t="s">
        <v>64</v>
      </c>
      <c r="D10" s="39">
        <v>58</v>
      </c>
      <c r="E10" s="58" t="s">
        <v>108</v>
      </c>
      <c r="F10" s="12">
        <v>4</v>
      </c>
      <c r="G10" s="39">
        <v>164</v>
      </c>
      <c r="H10" s="39">
        <v>10</v>
      </c>
      <c r="I10" s="39" t="s">
        <v>57</v>
      </c>
      <c r="J10" s="12" t="s">
        <v>80</v>
      </c>
      <c r="K10" s="20" t="s">
        <v>42</v>
      </c>
      <c r="L10" s="12" t="s">
        <v>35</v>
      </c>
      <c r="M10" s="12"/>
      <c r="N10" s="12"/>
      <c r="O10" s="12"/>
      <c r="P10" s="12"/>
      <c r="Q10" s="12"/>
      <c r="R10" s="20"/>
      <c r="S10" s="20" t="s">
        <v>92</v>
      </c>
      <c r="T10" s="12"/>
      <c r="U10" s="20"/>
      <c r="V10" s="12"/>
      <c r="W10" s="12" t="s">
        <v>35</v>
      </c>
      <c r="X10" s="12" t="s">
        <v>35</v>
      </c>
      <c r="Y10" s="12"/>
      <c r="Z10" s="12"/>
      <c r="AA10" s="23"/>
    </row>
    <row r="11" spans="1:27" ht="21" customHeight="1" x14ac:dyDescent="0.3">
      <c r="A11" s="13">
        <v>5</v>
      </c>
      <c r="B11" s="22"/>
      <c r="C11" s="27" t="s">
        <v>65</v>
      </c>
      <c r="D11" s="39">
        <v>21</v>
      </c>
      <c r="E11" s="58" t="s">
        <v>108</v>
      </c>
      <c r="F11" s="12">
        <v>4</v>
      </c>
      <c r="G11" s="39">
        <v>72</v>
      </c>
      <c r="H11" s="39">
        <v>9</v>
      </c>
      <c r="I11" s="39" t="s">
        <v>58</v>
      </c>
      <c r="J11" s="12" t="s">
        <v>81</v>
      </c>
      <c r="K11" s="20" t="s">
        <v>42</v>
      </c>
      <c r="L11" s="12" t="s">
        <v>35</v>
      </c>
      <c r="M11" s="12"/>
      <c r="N11" s="12"/>
      <c r="O11" s="12"/>
      <c r="P11" s="12"/>
      <c r="Q11" s="12"/>
      <c r="R11" s="20"/>
      <c r="S11" s="20" t="s">
        <v>92</v>
      </c>
      <c r="T11" s="12"/>
      <c r="U11" s="12"/>
      <c r="V11" s="12"/>
      <c r="W11" s="12" t="s">
        <v>35</v>
      </c>
      <c r="X11" s="12" t="s">
        <v>35</v>
      </c>
      <c r="Y11" s="12"/>
      <c r="Z11" s="12"/>
      <c r="AA11" s="23"/>
    </row>
    <row r="12" spans="1:27" ht="21" customHeight="1" x14ac:dyDescent="0.3">
      <c r="A12" s="13">
        <v>6</v>
      </c>
      <c r="B12" s="22"/>
      <c r="C12" s="27" t="s">
        <v>66</v>
      </c>
      <c r="D12" s="39">
        <v>54</v>
      </c>
      <c r="E12" s="58" t="s">
        <v>108</v>
      </c>
      <c r="F12" s="12">
        <v>4</v>
      </c>
      <c r="G12" s="39">
        <v>127</v>
      </c>
      <c r="H12" s="39">
        <v>2</v>
      </c>
      <c r="I12" s="39" t="s">
        <v>76</v>
      </c>
      <c r="J12" s="12" t="s">
        <v>82</v>
      </c>
      <c r="K12" s="20" t="s">
        <v>48</v>
      </c>
      <c r="L12" s="12" t="s">
        <v>35</v>
      </c>
      <c r="M12" s="12"/>
      <c r="N12" s="12"/>
      <c r="O12" s="12"/>
      <c r="P12" s="12"/>
      <c r="Q12" s="12"/>
      <c r="R12" s="20"/>
      <c r="S12" s="20" t="s">
        <v>92</v>
      </c>
      <c r="T12" s="12"/>
      <c r="U12" s="12"/>
      <c r="V12" s="12"/>
      <c r="W12" s="12" t="s">
        <v>35</v>
      </c>
      <c r="X12" s="12" t="s">
        <v>35</v>
      </c>
      <c r="Y12" s="12"/>
      <c r="Z12" s="12"/>
      <c r="AA12" s="23"/>
    </row>
    <row r="13" spans="1:27" ht="21" customHeight="1" x14ac:dyDescent="0.3">
      <c r="A13" s="13">
        <v>7</v>
      </c>
      <c r="B13" s="22"/>
      <c r="C13" s="27" t="s">
        <v>67</v>
      </c>
      <c r="D13" s="39">
        <v>54</v>
      </c>
      <c r="E13" s="58" t="s">
        <v>108</v>
      </c>
      <c r="F13" s="12">
        <v>4</v>
      </c>
      <c r="G13" s="39">
        <v>6</v>
      </c>
      <c r="H13" s="39">
        <v>13</v>
      </c>
      <c r="I13" s="39" t="s">
        <v>57</v>
      </c>
      <c r="J13" s="12" t="s">
        <v>83</v>
      </c>
      <c r="K13" s="20" t="s">
        <v>42</v>
      </c>
      <c r="L13" s="12" t="s">
        <v>35</v>
      </c>
      <c r="M13" s="12"/>
      <c r="N13" s="12"/>
      <c r="O13" s="12"/>
      <c r="P13" s="12"/>
      <c r="Q13" s="12"/>
      <c r="R13" s="20"/>
      <c r="S13" s="20" t="s">
        <v>92</v>
      </c>
      <c r="T13" s="12"/>
      <c r="U13" s="12"/>
      <c r="V13" s="12"/>
      <c r="W13" s="12" t="s">
        <v>35</v>
      </c>
      <c r="X13" s="12" t="s">
        <v>35</v>
      </c>
      <c r="Y13" s="12"/>
      <c r="Z13" s="12"/>
      <c r="AA13" s="23"/>
    </row>
    <row r="14" spans="1:27" ht="21" customHeight="1" x14ac:dyDescent="0.3">
      <c r="A14" s="13">
        <v>8</v>
      </c>
      <c r="B14" s="22"/>
      <c r="C14" s="38" t="s">
        <v>68</v>
      </c>
      <c r="D14" s="39">
        <v>39</v>
      </c>
      <c r="E14" s="58" t="s">
        <v>108</v>
      </c>
      <c r="F14" s="12">
        <v>4</v>
      </c>
      <c r="G14" s="39">
        <v>84</v>
      </c>
      <c r="H14" s="39">
        <v>9</v>
      </c>
      <c r="I14" s="13" t="s">
        <v>58</v>
      </c>
      <c r="J14" s="12" t="s">
        <v>84</v>
      </c>
      <c r="K14" s="20" t="s">
        <v>42</v>
      </c>
      <c r="L14" s="12"/>
      <c r="M14" s="12" t="s">
        <v>35</v>
      </c>
      <c r="N14" s="12"/>
      <c r="O14" s="12"/>
      <c r="P14" s="12" t="s">
        <v>93</v>
      </c>
      <c r="Q14" s="20"/>
      <c r="R14" s="23"/>
      <c r="S14" s="20"/>
      <c r="T14" s="12"/>
      <c r="U14" s="12"/>
      <c r="V14" s="12"/>
      <c r="W14" s="12" t="s">
        <v>35</v>
      </c>
      <c r="X14" s="12" t="s">
        <v>35</v>
      </c>
      <c r="Y14" s="12"/>
      <c r="Z14" s="12"/>
      <c r="AA14" s="23"/>
    </row>
    <row r="15" spans="1:27" s="24" customFormat="1" ht="21" customHeight="1" x14ac:dyDescent="0.3">
      <c r="A15" s="13">
        <v>9</v>
      </c>
      <c r="B15" s="22"/>
      <c r="C15" s="38" t="s">
        <v>69</v>
      </c>
      <c r="D15" s="39">
        <v>50</v>
      </c>
      <c r="E15" s="58" t="s">
        <v>108</v>
      </c>
      <c r="F15" s="12">
        <v>4</v>
      </c>
      <c r="G15" s="39">
        <v>79</v>
      </c>
      <c r="H15" s="39">
        <v>4</v>
      </c>
      <c r="I15" s="28" t="s">
        <v>57</v>
      </c>
      <c r="J15" s="12" t="s">
        <v>85</v>
      </c>
      <c r="K15" s="20" t="s">
        <v>48</v>
      </c>
      <c r="L15" s="12"/>
      <c r="M15" s="12" t="s">
        <v>35</v>
      </c>
      <c r="N15" s="12"/>
      <c r="O15" s="20" t="s">
        <v>7</v>
      </c>
      <c r="P15" s="12" t="s">
        <v>93</v>
      </c>
      <c r="Q15" s="12"/>
      <c r="R15" s="23"/>
      <c r="S15" s="20"/>
      <c r="T15" s="20"/>
      <c r="U15" s="12"/>
      <c r="V15" s="12"/>
      <c r="W15" s="12" t="s">
        <v>35</v>
      </c>
      <c r="X15" s="12" t="s">
        <v>35</v>
      </c>
      <c r="Y15" s="12"/>
      <c r="Z15" s="12"/>
      <c r="AA15" s="23"/>
    </row>
    <row r="16" spans="1:27" s="24" customFormat="1" ht="21" customHeight="1" x14ac:dyDescent="0.3">
      <c r="A16" s="13">
        <v>10</v>
      </c>
      <c r="B16" s="22"/>
      <c r="C16" s="26" t="s">
        <v>70</v>
      </c>
      <c r="D16" s="28">
        <v>51</v>
      </c>
      <c r="E16" s="58" t="s">
        <v>108</v>
      </c>
      <c r="F16" s="12">
        <v>4</v>
      </c>
      <c r="G16" s="28">
        <v>37</v>
      </c>
      <c r="H16" s="28">
        <v>2</v>
      </c>
      <c r="I16" s="28" t="s">
        <v>57</v>
      </c>
      <c r="J16" s="12" t="s">
        <v>86</v>
      </c>
      <c r="K16" s="20" t="s">
        <v>42</v>
      </c>
      <c r="L16" s="25"/>
      <c r="M16" s="12" t="s">
        <v>35</v>
      </c>
      <c r="N16" s="12"/>
      <c r="O16" s="25"/>
      <c r="P16" s="25" t="s">
        <v>93</v>
      </c>
      <c r="Q16" s="25"/>
      <c r="R16" s="15"/>
      <c r="S16" s="20"/>
      <c r="T16" s="20"/>
      <c r="U16" s="25"/>
      <c r="V16" s="25"/>
      <c r="W16" s="12" t="s">
        <v>35</v>
      </c>
      <c r="X16" s="12" t="s">
        <v>35</v>
      </c>
      <c r="Y16" s="12"/>
      <c r="Z16" s="12"/>
      <c r="AA16" s="26"/>
    </row>
    <row r="17" spans="1:27" s="24" customFormat="1" ht="21" customHeight="1" x14ac:dyDescent="0.3">
      <c r="A17" s="13">
        <v>11</v>
      </c>
      <c r="B17" s="22"/>
      <c r="C17" s="26" t="s">
        <v>71</v>
      </c>
      <c r="D17" s="28">
        <v>45</v>
      </c>
      <c r="E17" s="58" t="s">
        <v>108</v>
      </c>
      <c r="F17" s="12">
        <v>4</v>
      </c>
      <c r="G17" s="28">
        <v>62</v>
      </c>
      <c r="H17" s="28">
        <v>14</v>
      </c>
      <c r="I17" s="28" t="s">
        <v>57</v>
      </c>
      <c r="J17" s="12" t="s">
        <v>87</v>
      </c>
      <c r="K17" s="20" t="s">
        <v>42</v>
      </c>
      <c r="L17" s="25"/>
      <c r="M17" s="12"/>
      <c r="N17" s="12" t="s">
        <v>35</v>
      </c>
      <c r="O17" s="25"/>
      <c r="P17" s="25"/>
      <c r="Q17" s="25" t="s">
        <v>43</v>
      </c>
      <c r="R17" s="15"/>
      <c r="S17" s="20"/>
      <c r="T17" s="20"/>
      <c r="U17" s="25"/>
      <c r="V17" s="25"/>
      <c r="W17" s="12" t="s">
        <v>35</v>
      </c>
      <c r="X17" s="12" t="s">
        <v>35</v>
      </c>
      <c r="Y17" s="12"/>
      <c r="Z17" s="12"/>
      <c r="AA17" s="26"/>
    </row>
    <row r="18" spans="1:27" s="24" customFormat="1" ht="21" customHeight="1" x14ac:dyDescent="0.3">
      <c r="A18" s="13">
        <v>12</v>
      </c>
      <c r="B18" s="22"/>
      <c r="C18" s="26" t="s">
        <v>56</v>
      </c>
      <c r="D18" s="28">
        <v>39</v>
      </c>
      <c r="E18" s="58" t="s">
        <v>108</v>
      </c>
      <c r="F18" s="12">
        <v>4</v>
      </c>
      <c r="G18" s="28">
        <v>22</v>
      </c>
      <c r="H18" s="28">
        <v>10</v>
      </c>
      <c r="I18" s="28" t="s">
        <v>57</v>
      </c>
      <c r="J18" s="12" t="s">
        <v>88</v>
      </c>
      <c r="K18" s="20" t="s">
        <v>42</v>
      </c>
      <c r="L18" s="25"/>
      <c r="M18" s="12"/>
      <c r="N18" s="12" t="s">
        <v>35</v>
      </c>
      <c r="O18" s="12" t="s">
        <v>7</v>
      </c>
      <c r="P18" s="25" t="s">
        <v>7</v>
      </c>
      <c r="Q18" s="25" t="s">
        <v>43</v>
      </c>
      <c r="R18" s="15"/>
      <c r="S18" s="20"/>
      <c r="T18" s="20"/>
      <c r="U18" s="25"/>
      <c r="V18" s="12" t="s">
        <v>35</v>
      </c>
      <c r="W18" s="12" t="s">
        <v>35</v>
      </c>
      <c r="X18" s="12" t="s">
        <v>35</v>
      </c>
      <c r="Y18" s="12"/>
      <c r="Z18" s="12"/>
      <c r="AA18" s="26"/>
    </row>
    <row r="19" spans="1:27" ht="21" customHeight="1" x14ac:dyDescent="0.3">
      <c r="A19" s="13">
        <v>13</v>
      </c>
      <c r="B19" s="22"/>
      <c r="C19" s="26" t="s">
        <v>72</v>
      </c>
      <c r="D19" s="28">
        <v>36</v>
      </c>
      <c r="E19" s="58" t="s">
        <v>108</v>
      </c>
      <c r="F19" s="12">
        <v>4</v>
      </c>
      <c r="G19" s="28">
        <v>9</v>
      </c>
      <c r="H19" s="28">
        <v>10</v>
      </c>
      <c r="I19" s="28" t="s">
        <v>57</v>
      </c>
      <c r="J19" s="12" t="s">
        <v>89</v>
      </c>
      <c r="K19" s="20" t="s">
        <v>42</v>
      </c>
      <c r="L19" s="25"/>
      <c r="M19" s="12"/>
      <c r="N19" s="12" t="s">
        <v>35</v>
      </c>
      <c r="O19" s="12" t="s">
        <v>7</v>
      </c>
      <c r="P19" s="25"/>
      <c r="Q19" s="25" t="s">
        <v>43</v>
      </c>
      <c r="R19" s="15"/>
      <c r="S19" s="20"/>
      <c r="T19" s="20"/>
      <c r="U19" s="25"/>
      <c r="V19" s="12" t="s">
        <v>35</v>
      </c>
      <c r="W19" s="12" t="s">
        <v>35</v>
      </c>
      <c r="X19" s="12" t="s">
        <v>35</v>
      </c>
      <c r="Y19" s="12"/>
      <c r="Z19" s="12"/>
      <c r="AA19" s="26"/>
    </row>
    <row r="20" spans="1:27" s="24" customFormat="1" ht="21" customHeight="1" x14ac:dyDescent="0.3">
      <c r="A20" s="13">
        <v>14</v>
      </c>
      <c r="B20" s="22"/>
      <c r="C20" s="26" t="s">
        <v>73</v>
      </c>
      <c r="D20" s="28">
        <v>21</v>
      </c>
      <c r="E20" s="58" t="s">
        <v>108</v>
      </c>
      <c r="F20" s="12">
        <v>4</v>
      </c>
      <c r="G20" s="28">
        <v>131</v>
      </c>
      <c r="H20" s="28">
        <v>6</v>
      </c>
      <c r="I20" s="28" t="s">
        <v>57</v>
      </c>
      <c r="J20" s="12" t="s">
        <v>90</v>
      </c>
      <c r="K20" s="20" t="s">
        <v>42</v>
      </c>
      <c r="L20" s="25"/>
      <c r="M20" s="12"/>
      <c r="N20" s="12" t="s">
        <v>35</v>
      </c>
      <c r="O20" s="12" t="s">
        <v>7</v>
      </c>
      <c r="P20" s="25" t="s">
        <v>7</v>
      </c>
      <c r="Q20" s="25" t="s">
        <v>43</v>
      </c>
      <c r="R20" s="15"/>
      <c r="S20" s="20"/>
      <c r="T20" s="20"/>
      <c r="U20" s="25"/>
      <c r="V20" s="12" t="s">
        <v>35</v>
      </c>
      <c r="W20" s="12" t="s">
        <v>35</v>
      </c>
      <c r="X20" s="12" t="s">
        <v>35</v>
      </c>
      <c r="Y20" s="12"/>
      <c r="Z20" s="12"/>
      <c r="AA20" s="26"/>
    </row>
    <row r="21" spans="1:27" s="24" customFormat="1" ht="21.75" customHeight="1" x14ac:dyDescent="0.3">
      <c r="A21" s="13">
        <v>15</v>
      </c>
      <c r="B21" s="103"/>
      <c r="C21" s="26" t="s">
        <v>74</v>
      </c>
      <c r="D21" s="28">
        <v>31</v>
      </c>
      <c r="E21" s="58" t="s">
        <v>108</v>
      </c>
      <c r="F21" s="12">
        <v>4</v>
      </c>
      <c r="G21" s="28">
        <v>20</v>
      </c>
      <c r="H21" s="28">
        <v>5</v>
      </c>
      <c r="I21" s="28" t="s">
        <v>58</v>
      </c>
      <c r="J21" s="12" t="s">
        <v>91</v>
      </c>
      <c r="K21" s="29" t="s">
        <v>42</v>
      </c>
      <c r="L21" s="25"/>
      <c r="M21" s="25"/>
      <c r="N21" s="12" t="s">
        <v>35</v>
      </c>
      <c r="O21" s="12" t="s">
        <v>7</v>
      </c>
      <c r="P21" s="25"/>
      <c r="Q21" s="25" t="s">
        <v>43</v>
      </c>
      <c r="R21" s="15"/>
      <c r="S21" s="20"/>
      <c r="T21" s="20"/>
      <c r="U21" s="25"/>
      <c r="V21" s="12" t="s">
        <v>35</v>
      </c>
      <c r="W21" s="12" t="s">
        <v>35</v>
      </c>
      <c r="X21" s="12" t="s">
        <v>35</v>
      </c>
      <c r="Y21" s="12"/>
      <c r="Z21" s="12"/>
      <c r="AA21" s="26"/>
    </row>
    <row r="23" spans="1:27" ht="24" customHeight="1" x14ac:dyDescent="0.3">
      <c r="B23" s="32" t="s">
        <v>1</v>
      </c>
      <c r="C23" s="98" t="s">
        <v>47</v>
      </c>
      <c r="D23" s="98"/>
      <c r="E23" s="98"/>
      <c r="F23" s="98"/>
      <c r="G23" s="98"/>
      <c r="H23" s="98"/>
      <c r="I23" s="98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7" ht="21" customHeight="1" x14ac:dyDescent="0.3">
      <c r="B24" s="34">
        <v>1</v>
      </c>
      <c r="C24" s="35" t="s">
        <v>12</v>
      </c>
      <c r="D24" s="32">
        <v>4</v>
      </c>
      <c r="E24" s="35" t="s">
        <v>18</v>
      </c>
      <c r="F24" s="34">
        <v>7</v>
      </c>
      <c r="G24" s="35" t="s">
        <v>29</v>
      </c>
      <c r="H24" s="24"/>
      <c r="I24" s="24"/>
      <c r="K24" s="21"/>
    </row>
    <row r="25" spans="1:27" ht="21" customHeight="1" x14ac:dyDescent="0.3">
      <c r="B25" s="34">
        <v>2</v>
      </c>
      <c r="C25" s="35" t="s">
        <v>13</v>
      </c>
      <c r="D25" s="32">
        <v>5</v>
      </c>
      <c r="E25" s="35" t="s">
        <v>15</v>
      </c>
      <c r="F25" s="34">
        <v>8</v>
      </c>
      <c r="G25" s="99" t="s">
        <v>16</v>
      </c>
      <c r="H25" s="99"/>
      <c r="I25" s="24"/>
      <c r="K25" s="21"/>
      <c r="L25" s="33"/>
    </row>
    <row r="26" spans="1:27" x14ac:dyDescent="0.3">
      <c r="B26" s="34">
        <v>3</v>
      </c>
      <c r="C26" s="35" t="s">
        <v>14</v>
      </c>
      <c r="D26" s="32">
        <v>6</v>
      </c>
      <c r="E26" s="35" t="s">
        <v>28</v>
      </c>
      <c r="F26" s="34">
        <v>9</v>
      </c>
      <c r="G26" s="35" t="s">
        <v>27</v>
      </c>
      <c r="H26" s="24"/>
      <c r="I26" s="24"/>
      <c r="K26" s="21"/>
    </row>
    <row r="27" spans="1:27" ht="21" customHeight="1" x14ac:dyDescent="0.3">
      <c r="C27" s="31"/>
      <c r="F27" s="100" t="s">
        <v>97</v>
      </c>
      <c r="G27" s="100"/>
      <c r="H27" s="100"/>
      <c r="I27" s="100"/>
      <c r="K27" s="21"/>
      <c r="L27" s="36"/>
      <c r="M27" s="36"/>
      <c r="N27" s="36"/>
      <c r="O27" s="36"/>
      <c r="P27" s="36"/>
      <c r="Q27" s="36"/>
    </row>
    <row r="28" spans="1:27" ht="21" customHeight="1" x14ac:dyDescent="0.3">
      <c r="C28" s="31"/>
      <c r="F28" s="100" t="s">
        <v>96</v>
      </c>
      <c r="G28" s="100"/>
      <c r="H28" s="100"/>
      <c r="I28" s="100"/>
      <c r="K28" s="21"/>
    </row>
    <row r="29" spans="1:27" x14ac:dyDescent="0.3">
      <c r="F29" s="100" t="s">
        <v>114</v>
      </c>
      <c r="G29" s="100"/>
      <c r="H29" s="100"/>
      <c r="I29" s="100"/>
      <c r="L29" s="36"/>
      <c r="M29" s="36"/>
      <c r="N29" s="36"/>
      <c r="O29" s="36"/>
      <c r="P29" s="36"/>
    </row>
    <row r="30" spans="1:27" ht="21" x14ac:dyDescent="0.35">
      <c r="F30" s="101" t="s">
        <v>104</v>
      </c>
      <c r="G30" s="101"/>
      <c r="H30" s="101"/>
      <c r="I30" s="101"/>
      <c r="L30" s="36"/>
      <c r="M30" s="36"/>
      <c r="N30" s="36"/>
      <c r="O30" s="36"/>
      <c r="P30" s="36"/>
    </row>
    <row r="33" spans="6:11" x14ac:dyDescent="0.3">
      <c r="F33" s="100" t="s">
        <v>111</v>
      </c>
      <c r="G33" s="100"/>
      <c r="H33" s="100"/>
      <c r="I33" s="100"/>
      <c r="J33" s="100"/>
      <c r="K33" s="100"/>
    </row>
    <row r="34" spans="6:11" x14ac:dyDescent="0.3">
      <c r="F34" s="21" t="s">
        <v>112</v>
      </c>
      <c r="G34" s="21"/>
      <c r="H34" s="21"/>
      <c r="I34" s="21"/>
      <c r="J34" s="21"/>
      <c r="K34" s="21"/>
    </row>
    <row r="35" spans="6:11" x14ac:dyDescent="0.3">
      <c r="F35" s="100" t="s">
        <v>114</v>
      </c>
      <c r="G35" s="100"/>
      <c r="H35" s="100"/>
      <c r="I35" s="100"/>
      <c r="J35" s="100"/>
      <c r="K35" s="21"/>
    </row>
    <row r="36" spans="6:11" x14ac:dyDescent="0.3">
      <c r="F36" s="100" t="s">
        <v>113</v>
      </c>
      <c r="G36" s="100"/>
      <c r="H36" s="100"/>
      <c r="I36" s="100"/>
      <c r="J36" s="100"/>
      <c r="K36" s="21"/>
    </row>
  </sheetData>
  <mergeCells count="31">
    <mergeCell ref="C23:I23"/>
    <mergeCell ref="G25:H25"/>
    <mergeCell ref="F27:I27"/>
    <mergeCell ref="F28:I28"/>
    <mergeCell ref="F36:J36"/>
    <mergeCell ref="F29:I29"/>
    <mergeCell ref="F30:I30"/>
    <mergeCell ref="F33:K33"/>
    <mergeCell ref="F35:J35"/>
    <mergeCell ref="G4:I4"/>
    <mergeCell ref="O5:U5"/>
    <mergeCell ref="V5:V6"/>
    <mergeCell ref="D4:D6"/>
    <mergeCell ref="E4:E6"/>
    <mergeCell ref="J5:N5"/>
    <mergeCell ref="A3:AA3"/>
    <mergeCell ref="A1:Z1"/>
    <mergeCell ref="Y4:Y6"/>
    <mergeCell ref="Z4:Z6"/>
    <mergeCell ref="A2:AA2"/>
    <mergeCell ref="A4:A6"/>
    <mergeCell ref="J4:X4"/>
    <mergeCell ref="B4:B6"/>
    <mergeCell ref="AA4:AA6"/>
    <mergeCell ref="C4:C6"/>
    <mergeCell ref="G5:G6"/>
    <mergeCell ref="H5:H6"/>
    <mergeCell ref="I5:I6"/>
    <mergeCell ref="X5:X6"/>
    <mergeCell ref="W5:W6"/>
    <mergeCell ref="F4:F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4294967293" r:id="rId1"/>
  <headerFooter alignWithMargins="0"/>
  <rowBreaks count="1" manualBreakCount="1">
    <brk id="37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แบบที่ 1</vt:lpstr>
      <vt:lpstr>แบบที่ 2</vt:lpstr>
      <vt:lpstr>'แบบที่ 2'!Print_Area</vt:lpstr>
      <vt:lpstr>'แบบที่ 1'!Print_Titles</vt:lpstr>
      <vt:lpstr>'แบบที่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xp2008</dc:creator>
  <cp:lastModifiedBy>Pee</cp:lastModifiedBy>
  <cp:lastPrinted>2018-09-10T07:12:07Z</cp:lastPrinted>
  <dcterms:created xsi:type="dcterms:W3CDTF">2009-10-02T03:27:48Z</dcterms:created>
  <dcterms:modified xsi:type="dcterms:W3CDTF">2018-09-10T08:38:44Z</dcterms:modified>
</cp:coreProperties>
</file>